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cashflow" sheetId="1" r:id="rId1"/>
  </sheets>
  <calcPr calcId="145621"/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F22" i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I3" i="1"/>
  <c r="I4" i="1" l="1"/>
  <c r="I5" i="1"/>
  <c r="I6" i="1" l="1"/>
  <c r="I7" i="1" l="1"/>
  <c r="I8" i="1" l="1"/>
  <c r="I9" i="1" l="1"/>
  <c r="I10" i="1" l="1"/>
  <c r="I11" i="1" l="1"/>
  <c r="D22" i="1"/>
  <c r="D23" i="1" s="1"/>
  <c r="D24" i="1" s="1"/>
  <c r="D25" i="1" s="1"/>
  <c r="I12" i="1" l="1"/>
  <c r="D26" i="1"/>
  <c r="D27" i="1" s="1"/>
  <c r="I13" i="1" l="1"/>
  <c r="I14" i="1"/>
  <c r="D28" i="1"/>
  <c r="D29" i="1" l="1"/>
  <c r="I15" i="1" l="1"/>
  <c r="D30" i="1"/>
  <c r="D31" i="1" l="1"/>
  <c r="D32" i="1" s="1"/>
  <c r="I16" i="1" l="1"/>
  <c r="D33" i="1"/>
  <c r="D34" i="1" s="1"/>
  <c r="D35" i="1" l="1"/>
  <c r="D36" i="1" s="1"/>
  <c r="D37" i="1" s="1"/>
  <c r="I17" i="1" l="1"/>
  <c r="I18" i="1"/>
  <c r="D38" i="1"/>
  <c r="D39" i="1" l="1"/>
  <c r="D40" i="1" s="1"/>
  <c r="I19" i="1" l="1"/>
  <c r="D41" i="1"/>
  <c r="D42" i="1" s="1"/>
  <c r="I20" i="1" l="1"/>
  <c r="D43" i="1"/>
  <c r="D44" i="1" l="1"/>
  <c r="I21" i="1" l="1"/>
  <c r="D45" i="1"/>
  <c r="I22" i="1" l="1"/>
  <c r="D46" i="1"/>
  <c r="I23" i="1" l="1"/>
  <c r="I24" i="1" l="1"/>
  <c r="I25" i="1" l="1"/>
  <c r="I26" i="1" l="1"/>
  <c r="I27" i="1" l="1"/>
  <c r="I28" i="1" l="1"/>
  <c r="I29" i="1" l="1"/>
  <c r="I30" i="1" l="1"/>
  <c r="I31" i="1" l="1"/>
  <c r="I32" i="1" l="1"/>
  <c r="I33" i="1" l="1"/>
  <c r="I35" i="1" l="1"/>
  <c r="I34" i="1"/>
  <c r="I36" i="1" l="1"/>
  <c r="I37" i="1" l="1"/>
  <c r="I38" i="1" l="1"/>
  <c r="I39" i="1" l="1"/>
  <c r="I40" i="1"/>
  <c r="I41" i="1" l="1"/>
  <c r="I42" i="1" l="1"/>
  <c r="I43" i="1" l="1"/>
  <c r="I44" i="1" l="1"/>
  <c r="I46" i="1" l="1"/>
  <c r="I45" i="1"/>
</calcChain>
</file>

<file path=xl/sharedStrings.xml><?xml version="1.0" encoding="utf-8"?>
<sst xmlns="http://schemas.openxmlformats.org/spreadsheetml/2006/main" count="11" uniqueCount="7">
  <si>
    <t>Brokerage</t>
  </si>
  <si>
    <t>Balance</t>
  </si>
  <si>
    <t>Age</t>
  </si>
  <si>
    <t>Total Balance</t>
  </si>
  <si>
    <t>Roth IRA</t>
  </si>
  <si>
    <t>Change</t>
  </si>
  <si>
    <t>Trad. 401k (then IRA)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</si>
</sst>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44" fontId="2" fillId="0" borderId="1" xfId="1" applyFont="1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44" fontId="0" fillId="2" borderId="1" xfId="1" applyFont="1" applyFill="1" applyBorder="1"/>
    <xf numFmtId="0" fontId="2" fillId="0" borderId="3" xfId="0" applyFont="1" applyBorder="1" applyAlignment="1">
      <alignment horizontal="center"/>
    </xf>
    <xf numFmtId="44" fontId="0" fillId="0" borderId="3" xfId="1" applyFont="1" applyBorder="1"/>
    <xf numFmtId="44" fontId="0" fillId="0" borderId="3" xfId="0" applyNumberFormat="1" applyBorder="1"/>
    <xf numFmtId="0" fontId="2" fillId="0" borderId="2" xfId="0" applyFont="1" applyBorder="1" applyAlignment="1">
      <alignment horizontal="center"/>
    </xf>
    <xf numFmtId="44" fontId="0" fillId="2" borderId="2" xfId="1" applyFont="1" applyFill="1" applyBorder="1"/>
    <xf numFmtId="44" fontId="0" fillId="0" borderId="2" xfId="1" applyFont="1" applyBorder="1"/>
    <xf numFmtId="44" fontId="2" fillId="0" borderId="2" xfId="0" applyNumberFormat="1" applyFont="1" applyBorder="1"/>
    <xf numFmtId="44" fontId="0" fillId="3" borderId="3" xfId="1" applyFont="1" applyFill="1" applyBorder="1"/>
    <xf numFmtId="44" fontId="0" fillId="3" borderId="1" xfId="1" applyFont="1" applyFill="1" applyBorder="1"/>
    <xf numFmtId="44" fontId="0" fillId="4" borderId="1" xfId="1" applyFont="1" applyFill="1" applyBorder="1"/>
    <xf numFmtId="44" fontId="0" fillId="5" borderId="3" xfId="1" applyFont="1" applyFill="1" applyBorder="1"/>
    <xf numFmtId="44" fontId="0" fillId="5" borderId="1" xfId="1" applyFont="1" applyFill="1" applyBorder="1"/>
    <xf numFmtId="44" fontId="0" fillId="0" borderId="1" xfId="1" applyFont="1" applyFill="1" applyBorder="1"/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workbookViewId="0">
      <selection activeCell="J6" sqref="J6"/>
    </sheetView>
  </sheetViews>
  <sheetFormatPr defaultRowHeight="15" x14ac:dyDescent="0.25"/>
  <cols>
    <col min="1" max="1" width="7.85546875" customWidth="1"/>
    <col min="2" max="2" width="4.42578125" style="1" bestFit="1" customWidth="1"/>
    <col min="3" max="3" width="12.28515625" style="2" bestFit="1" customWidth="1"/>
    <col min="4" max="4" width="12.5703125" style="2" bestFit="1" customWidth="1"/>
    <col min="5" max="5" width="12.28515625" style="2" bestFit="1" customWidth="1"/>
    <col min="6" max="6" width="12.5703125" style="2" bestFit="1" customWidth="1"/>
    <col min="7" max="7" width="12.28515625" style="2" bestFit="1" customWidth="1"/>
    <col min="8" max="8" width="12.5703125" style="2" bestFit="1" customWidth="1"/>
    <col min="9" max="9" width="14.28515625" bestFit="1" customWidth="1"/>
  </cols>
  <sheetData>
    <row r="1" spans="1:9" x14ac:dyDescent="0.25">
      <c r="A1">
        <v>7.0000000000000007E-2</v>
      </c>
      <c r="B1" s="3"/>
      <c r="C1" s="22" t="s">
        <v>6</v>
      </c>
      <c r="D1" s="22"/>
      <c r="E1" s="22" t="s">
        <v>4</v>
      </c>
      <c r="F1" s="22"/>
      <c r="G1" s="22" t="s">
        <v>0</v>
      </c>
      <c r="H1" s="22"/>
      <c r="I1" s="4"/>
    </row>
    <row r="2" spans="1:9" x14ac:dyDescent="0.25">
      <c r="A2">
        <v>0.04</v>
      </c>
      <c r="B2" s="3" t="s">
        <v>2</v>
      </c>
      <c r="C2" s="5" t="s">
        <v>5</v>
      </c>
      <c r="D2" s="5" t="s">
        <v>1</v>
      </c>
      <c r="E2" s="5" t="s">
        <v>5</v>
      </c>
      <c r="F2" s="5" t="s">
        <v>1</v>
      </c>
      <c r="G2" s="5" t="s">
        <v>5</v>
      </c>
      <c r="H2" s="5" t="s">
        <v>1</v>
      </c>
      <c r="I2" s="5" t="s">
        <v>3</v>
      </c>
    </row>
    <row r="3" spans="1:9" x14ac:dyDescent="0.25">
      <c r="B3" s="3">
        <v>22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7">
        <f t="shared" ref="I3:I46" si="0">D3+F3+H3</f>
        <v>0</v>
      </c>
    </row>
    <row r="4" spans="1:9" x14ac:dyDescent="0.25">
      <c r="B4" s="3">
        <v>23</v>
      </c>
      <c r="C4" s="8">
        <v>19000</v>
      </c>
      <c r="D4" s="6">
        <f t="shared" ref="D4:D7" si="1">D3*(1+$A$1)+C4</f>
        <v>19000</v>
      </c>
      <c r="E4" s="8">
        <v>5500</v>
      </c>
      <c r="F4" s="6">
        <f t="shared" ref="F4:H19" si="2">F3*(1+$A$1)+E4</f>
        <v>5500</v>
      </c>
      <c r="G4" s="8">
        <v>8000</v>
      </c>
      <c r="H4" s="6">
        <f t="shared" si="2"/>
        <v>8000</v>
      </c>
      <c r="I4" s="7">
        <f t="shared" si="0"/>
        <v>32500</v>
      </c>
    </row>
    <row r="5" spans="1:9" x14ac:dyDescent="0.25">
      <c r="B5" s="3">
        <v>24</v>
      </c>
      <c r="C5" s="8">
        <v>19000</v>
      </c>
      <c r="D5" s="6">
        <f t="shared" si="1"/>
        <v>39330</v>
      </c>
      <c r="E5" s="8">
        <v>5500</v>
      </c>
      <c r="F5" s="6">
        <f t="shared" si="2"/>
        <v>11385</v>
      </c>
      <c r="G5" s="8">
        <f>G4</f>
        <v>8000</v>
      </c>
      <c r="H5" s="6">
        <f t="shared" si="2"/>
        <v>16560</v>
      </c>
      <c r="I5" s="7">
        <f t="shared" si="0"/>
        <v>67275</v>
      </c>
    </row>
    <row r="6" spans="1:9" x14ac:dyDescent="0.25">
      <c r="B6" s="3">
        <v>25</v>
      </c>
      <c r="C6" s="8">
        <v>19000</v>
      </c>
      <c r="D6" s="6">
        <f t="shared" si="1"/>
        <v>61083.100000000006</v>
      </c>
      <c r="E6" s="8">
        <v>5500</v>
      </c>
      <c r="F6" s="6">
        <f t="shared" si="2"/>
        <v>17681.95</v>
      </c>
      <c r="G6" s="8">
        <f t="shared" ref="G6:G8" si="3">G5</f>
        <v>8000</v>
      </c>
      <c r="H6" s="6">
        <f t="shared" si="2"/>
        <v>25719.200000000001</v>
      </c>
      <c r="I6" s="7">
        <f t="shared" si="0"/>
        <v>104484.25</v>
      </c>
    </row>
    <row r="7" spans="1:9" x14ac:dyDescent="0.25">
      <c r="B7" s="3">
        <v>26</v>
      </c>
      <c r="C7" s="8">
        <v>19000</v>
      </c>
      <c r="D7" s="6">
        <f t="shared" si="1"/>
        <v>84358.917000000016</v>
      </c>
      <c r="E7" s="8">
        <v>5500</v>
      </c>
      <c r="F7" s="6">
        <f t="shared" si="2"/>
        <v>24419.686500000003</v>
      </c>
      <c r="G7" s="8">
        <f t="shared" si="3"/>
        <v>8000</v>
      </c>
      <c r="H7" s="6">
        <f t="shared" si="2"/>
        <v>35519.544000000002</v>
      </c>
      <c r="I7" s="7">
        <f t="shared" si="0"/>
        <v>144298.14750000002</v>
      </c>
    </row>
    <row r="8" spans="1:9" x14ac:dyDescent="0.25">
      <c r="B8" s="3">
        <v>27</v>
      </c>
      <c r="C8" s="8">
        <v>19000</v>
      </c>
      <c r="D8" s="6">
        <f t="shared" ref="D8:D20" si="4">D7*(1+$A$1)+C8</f>
        <v>109264.04119000002</v>
      </c>
      <c r="E8" s="8">
        <v>5500</v>
      </c>
      <c r="F8" s="6">
        <f t="shared" ref="F8:F20" si="5">F7*(1+$A$1)+E8</f>
        <v>31629.064555000004</v>
      </c>
      <c r="G8" s="8">
        <f t="shared" si="3"/>
        <v>8000</v>
      </c>
      <c r="H8" s="6">
        <f t="shared" si="2"/>
        <v>46005.912080000002</v>
      </c>
      <c r="I8" s="7">
        <f t="shared" si="0"/>
        <v>186899.01782500002</v>
      </c>
    </row>
    <row r="9" spans="1:9" x14ac:dyDescent="0.25">
      <c r="B9" s="3">
        <v>28</v>
      </c>
      <c r="C9" s="8">
        <v>19000</v>
      </c>
      <c r="D9" s="6">
        <f t="shared" si="4"/>
        <v>135912.52407330001</v>
      </c>
      <c r="E9" s="8">
        <v>5500</v>
      </c>
      <c r="F9" s="6">
        <f t="shared" si="5"/>
        <v>39343.099073850004</v>
      </c>
      <c r="G9" s="8">
        <f t="shared" ref="G9:G20" si="6">G8</f>
        <v>8000</v>
      </c>
      <c r="H9" s="6">
        <f t="shared" si="2"/>
        <v>57226.325925600002</v>
      </c>
      <c r="I9" s="7">
        <f t="shared" si="0"/>
        <v>232481.94907274999</v>
      </c>
    </row>
    <row r="10" spans="1:9" x14ac:dyDescent="0.25">
      <c r="B10" s="3">
        <v>29</v>
      </c>
      <c r="C10" s="8">
        <v>19000</v>
      </c>
      <c r="D10" s="6">
        <f t="shared" si="4"/>
        <v>164426.40075843103</v>
      </c>
      <c r="E10" s="8">
        <v>5500</v>
      </c>
      <c r="F10" s="6">
        <f t="shared" si="5"/>
        <v>47597.116009019504</v>
      </c>
      <c r="G10" s="8">
        <f t="shared" si="6"/>
        <v>8000</v>
      </c>
      <c r="H10" s="6">
        <f t="shared" si="2"/>
        <v>69232.168740392008</v>
      </c>
      <c r="I10" s="7">
        <f t="shared" si="0"/>
        <v>281255.68550784257</v>
      </c>
    </row>
    <row r="11" spans="1:9" x14ac:dyDescent="0.25">
      <c r="B11" s="3">
        <v>30</v>
      </c>
      <c r="C11" s="8">
        <v>19000</v>
      </c>
      <c r="D11" s="6">
        <f t="shared" si="4"/>
        <v>194936.24881152122</v>
      </c>
      <c r="E11" s="8">
        <v>5500</v>
      </c>
      <c r="F11" s="6">
        <f t="shared" si="5"/>
        <v>56428.914129650875</v>
      </c>
      <c r="G11" s="8">
        <f t="shared" si="6"/>
        <v>8000</v>
      </c>
      <c r="H11" s="6">
        <f t="shared" si="2"/>
        <v>82078.420552219453</v>
      </c>
      <c r="I11" s="7">
        <f t="shared" si="0"/>
        <v>333443.58349339152</v>
      </c>
    </row>
    <row r="12" spans="1:9" x14ac:dyDescent="0.25">
      <c r="B12" s="3">
        <v>31</v>
      </c>
      <c r="C12" s="8">
        <v>19000</v>
      </c>
      <c r="D12" s="6">
        <f t="shared" si="4"/>
        <v>227581.78622832772</v>
      </c>
      <c r="E12" s="8">
        <v>5500</v>
      </c>
      <c r="F12" s="6">
        <f t="shared" si="5"/>
        <v>65878.938118726437</v>
      </c>
      <c r="G12" s="8">
        <f t="shared" si="6"/>
        <v>8000</v>
      </c>
      <c r="H12" s="6">
        <f t="shared" si="2"/>
        <v>95823.909990874818</v>
      </c>
      <c r="I12" s="7">
        <f t="shared" si="0"/>
        <v>389284.63433792896</v>
      </c>
    </row>
    <row r="13" spans="1:9" x14ac:dyDescent="0.25">
      <c r="B13" s="3">
        <v>32</v>
      </c>
      <c r="C13" s="8">
        <v>19000</v>
      </c>
      <c r="D13" s="6">
        <f t="shared" si="4"/>
        <v>262512.51126431068</v>
      </c>
      <c r="E13" s="8">
        <v>5500</v>
      </c>
      <c r="F13" s="6">
        <f t="shared" si="5"/>
        <v>75990.463787037297</v>
      </c>
      <c r="G13" s="8">
        <f t="shared" si="6"/>
        <v>8000</v>
      </c>
      <c r="H13" s="6">
        <f t="shared" si="2"/>
        <v>110531.58369023606</v>
      </c>
      <c r="I13" s="7">
        <f t="shared" si="0"/>
        <v>449034.55874158407</v>
      </c>
    </row>
    <row r="14" spans="1:9" x14ac:dyDescent="0.25">
      <c r="B14" s="3">
        <v>33</v>
      </c>
      <c r="C14" s="8">
        <v>19000</v>
      </c>
      <c r="D14" s="6">
        <f t="shared" si="4"/>
        <v>299888.38705281244</v>
      </c>
      <c r="E14" s="8">
        <v>5500</v>
      </c>
      <c r="F14" s="6">
        <f t="shared" si="5"/>
        <v>86809.79625212992</v>
      </c>
      <c r="G14" s="8">
        <f t="shared" si="6"/>
        <v>8000</v>
      </c>
      <c r="H14" s="6">
        <f t="shared" si="2"/>
        <v>126268.79454855259</v>
      </c>
      <c r="I14" s="7">
        <f t="shared" si="0"/>
        <v>512966.97785349493</v>
      </c>
    </row>
    <row r="15" spans="1:9" x14ac:dyDescent="0.25">
      <c r="B15" s="3">
        <v>34</v>
      </c>
      <c r="C15" s="8">
        <v>19000</v>
      </c>
      <c r="D15" s="6">
        <f t="shared" si="4"/>
        <v>339880.57414650935</v>
      </c>
      <c r="E15" s="8">
        <v>5500</v>
      </c>
      <c r="F15" s="6">
        <f t="shared" si="5"/>
        <v>98386.481989779015</v>
      </c>
      <c r="G15" s="8">
        <f t="shared" si="6"/>
        <v>8000</v>
      </c>
      <c r="H15" s="6">
        <f t="shared" si="2"/>
        <v>143107.61016695129</v>
      </c>
      <c r="I15" s="7">
        <f t="shared" si="0"/>
        <v>581374.66630323965</v>
      </c>
    </row>
    <row r="16" spans="1:9" x14ac:dyDescent="0.25">
      <c r="B16" s="3">
        <v>35</v>
      </c>
      <c r="C16" s="8">
        <v>19000</v>
      </c>
      <c r="D16" s="6">
        <f t="shared" si="4"/>
        <v>382672.214336765</v>
      </c>
      <c r="E16" s="8">
        <v>5500</v>
      </c>
      <c r="F16" s="6">
        <f t="shared" si="5"/>
        <v>110773.53572906356</v>
      </c>
      <c r="G16" s="8">
        <f t="shared" si="6"/>
        <v>8000</v>
      </c>
      <c r="H16" s="6">
        <f t="shared" si="2"/>
        <v>161125.14287863788</v>
      </c>
      <c r="I16" s="7">
        <f t="shared" si="0"/>
        <v>654570.89294446644</v>
      </c>
    </row>
    <row r="17" spans="2:9" x14ac:dyDescent="0.25">
      <c r="B17" s="3">
        <v>36</v>
      </c>
      <c r="C17" s="8">
        <v>19000</v>
      </c>
      <c r="D17" s="6">
        <f t="shared" si="4"/>
        <v>428459.26934033859</v>
      </c>
      <c r="E17" s="8">
        <v>5500</v>
      </c>
      <c r="F17" s="6">
        <f t="shared" si="5"/>
        <v>124027.68323009802</v>
      </c>
      <c r="G17" s="8">
        <f t="shared" si="6"/>
        <v>8000</v>
      </c>
      <c r="H17" s="6">
        <f t="shared" si="2"/>
        <v>180403.90288014253</v>
      </c>
      <c r="I17" s="7">
        <f t="shared" si="0"/>
        <v>732890.8554505792</v>
      </c>
    </row>
    <row r="18" spans="2:9" x14ac:dyDescent="0.25">
      <c r="B18" s="3">
        <v>37</v>
      </c>
      <c r="C18" s="8">
        <v>19000</v>
      </c>
      <c r="D18" s="6">
        <f t="shared" si="4"/>
        <v>477451.41819416231</v>
      </c>
      <c r="E18" s="8">
        <v>5500</v>
      </c>
      <c r="F18" s="6">
        <f t="shared" si="5"/>
        <v>138209.62105620489</v>
      </c>
      <c r="G18" s="8">
        <f t="shared" si="6"/>
        <v>8000</v>
      </c>
      <c r="H18" s="6">
        <f t="shared" si="2"/>
        <v>201032.17608175252</v>
      </c>
      <c r="I18" s="7">
        <f t="shared" si="0"/>
        <v>816693.21533211973</v>
      </c>
    </row>
    <row r="19" spans="2:9" x14ac:dyDescent="0.25">
      <c r="B19" s="3">
        <v>38</v>
      </c>
      <c r="C19" s="8">
        <v>19000</v>
      </c>
      <c r="D19" s="6">
        <f t="shared" si="4"/>
        <v>529873.01746775373</v>
      </c>
      <c r="E19" s="8">
        <v>5500</v>
      </c>
      <c r="F19" s="6">
        <f t="shared" si="5"/>
        <v>153384.29453013925</v>
      </c>
      <c r="G19" s="8">
        <f t="shared" si="6"/>
        <v>8000</v>
      </c>
      <c r="H19" s="6">
        <f t="shared" si="2"/>
        <v>223104.42840747521</v>
      </c>
      <c r="I19" s="7">
        <f t="shared" si="0"/>
        <v>906361.74040536827</v>
      </c>
    </row>
    <row r="20" spans="2:9" x14ac:dyDescent="0.25">
      <c r="B20" s="3">
        <v>39</v>
      </c>
      <c r="C20" s="8">
        <v>19000</v>
      </c>
      <c r="D20" s="6">
        <f t="shared" si="4"/>
        <v>585964.12869049655</v>
      </c>
      <c r="E20" s="8">
        <v>5500</v>
      </c>
      <c r="F20" s="6">
        <f t="shared" si="5"/>
        <v>169621.195147249</v>
      </c>
      <c r="G20" s="8">
        <f t="shared" si="6"/>
        <v>8000</v>
      </c>
      <c r="H20" s="6">
        <f t="shared" ref="H20:H21" si="7">H19*(1+$A$1)+G20</f>
        <v>246721.73839599849</v>
      </c>
      <c r="I20" s="7">
        <f t="shared" si="0"/>
        <v>1002307.0622337441</v>
      </c>
    </row>
    <row r="21" spans="2:9" ht="15.75" thickBot="1" x14ac:dyDescent="0.3">
      <c r="B21" s="12">
        <v>40</v>
      </c>
      <c r="C21" s="13">
        <v>19000</v>
      </c>
      <c r="D21" s="14">
        <f t="shared" ref="D21" si="8">D20*(1+$A$1)+C21</f>
        <v>645981.61769883137</v>
      </c>
      <c r="E21" s="13">
        <v>5500</v>
      </c>
      <c r="F21" s="14">
        <f t="shared" ref="F21" si="9">F20*(1+$A$1)+E21</f>
        <v>186994.67880755645</v>
      </c>
      <c r="G21" s="13">
        <f t="shared" ref="G21" si="10">G20</f>
        <v>8000</v>
      </c>
      <c r="H21" s="14">
        <f t="shared" si="7"/>
        <v>271992.2600837184</v>
      </c>
      <c r="I21" s="15">
        <f t="shared" si="0"/>
        <v>1104968.5565901063</v>
      </c>
    </row>
    <row r="22" spans="2:9" x14ac:dyDescent="0.25">
      <c r="B22" s="9">
        <v>41</v>
      </c>
      <c r="C22" s="16">
        <v>-10350</v>
      </c>
      <c r="D22" s="10">
        <f t="shared" ref="D22:D28" si="11">D21*(1+$A$2)+C22</f>
        <v>661470.88240678469</v>
      </c>
      <c r="E22" s="16">
        <v>10350</v>
      </c>
      <c r="F22" s="10">
        <f t="shared" ref="F22:H37" si="12">F21*(1+$A$2)+E22</f>
        <v>204824.46595985873</v>
      </c>
      <c r="G22" s="19">
        <v>-40000</v>
      </c>
      <c r="H22" s="10">
        <f t="shared" si="12"/>
        <v>242871.95048706717</v>
      </c>
      <c r="I22" s="11">
        <f t="shared" si="0"/>
        <v>1109167.2988537105</v>
      </c>
    </row>
    <row r="23" spans="2:9" x14ac:dyDescent="0.25">
      <c r="B23" s="3">
        <v>42</v>
      </c>
      <c r="C23" s="17">
        <v>-19625</v>
      </c>
      <c r="D23" s="6">
        <f t="shared" si="11"/>
        <v>668304.71770305606</v>
      </c>
      <c r="E23" s="17">
        <v>19625</v>
      </c>
      <c r="F23" s="6">
        <f t="shared" si="12"/>
        <v>232642.44459825309</v>
      </c>
      <c r="G23" s="20">
        <v>-41000</v>
      </c>
      <c r="H23" s="6">
        <f t="shared" si="12"/>
        <v>211586.82850654985</v>
      </c>
      <c r="I23" s="7">
        <f t="shared" si="0"/>
        <v>1112533.990807859</v>
      </c>
    </row>
    <row r="24" spans="2:9" x14ac:dyDescent="0.25">
      <c r="B24" s="3">
        <v>43</v>
      </c>
      <c r="C24" s="17">
        <v>-19625</v>
      </c>
      <c r="D24" s="6">
        <f t="shared" si="11"/>
        <v>675411.90641117829</v>
      </c>
      <c r="E24" s="17">
        <v>19625</v>
      </c>
      <c r="F24" s="6">
        <f t="shared" si="12"/>
        <v>261573.14238218323</v>
      </c>
      <c r="G24" s="20">
        <v>-41000</v>
      </c>
      <c r="H24" s="6">
        <f t="shared" si="12"/>
        <v>179050.30164681186</v>
      </c>
      <c r="I24" s="7">
        <f t="shared" si="0"/>
        <v>1116035.3504401734</v>
      </c>
    </row>
    <row r="25" spans="2:9" x14ac:dyDescent="0.25">
      <c r="B25" s="3">
        <v>44</v>
      </c>
      <c r="C25" s="17">
        <v>-19625</v>
      </c>
      <c r="D25" s="6">
        <f t="shared" si="11"/>
        <v>682803.38266762544</v>
      </c>
      <c r="E25" s="17">
        <v>19625</v>
      </c>
      <c r="F25" s="6">
        <f t="shared" si="12"/>
        <v>291661.06807747058</v>
      </c>
      <c r="G25" s="20">
        <v>-41000</v>
      </c>
      <c r="H25" s="6">
        <f t="shared" si="12"/>
        <v>145212.31371268435</v>
      </c>
      <c r="I25" s="7">
        <f t="shared" si="0"/>
        <v>1119676.7644577804</v>
      </c>
    </row>
    <row r="26" spans="2:9" x14ac:dyDescent="0.25">
      <c r="B26" s="3">
        <v>45</v>
      </c>
      <c r="C26" s="17">
        <v>-45000</v>
      </c>
      <c r="D26" s="6">
        <f t="shared" si="11"/>
        <v>665115.51797433046</v>
      </c>
      <c r="E26" s="17">
        <v>45000</v>
      </c>
      <c r="F26" s="6">
        <f t="shared" si="12"/>
        <v>348327.51080056943</v>
      </c>
      <c r="G26" s="20">
        <v>-48000</v>
      </c>
      <c r="H26" s="6">
        <f t="shared" si="12"/>
        <v>103020.80626119173</v>
      </c>
      <c r="I26" s="7">
        <f t="shared" si="0"/>
        <v>1116463.8350360915</v>
      </c>
    </row>
    <row r="27" spans="2:9" x14ac:dyDescent="0.25">
      <c r="B27" s="3">
        <v>46</v>
      </c>
      <c r="C27" s="17">
        <v>-45000</v>
      </c>
      <c r="D27" s="6">
        <f t="shared" si="11"/>
        <v>646720.13869330368</v>
      </c>
      <c r="E27" s="17">
        <v>45000</v>
      </c>
      <c r="F27" s="6">
        <f t="shared" si="12"/>
        <v>407260.6112325922</v>
      </c>
      <c r="G27" s="20">
        <v>-48000</v>
      </c>
      <c r="H27" s="6">
        <f t="shared" si="12"/>
        <v>59141.638511639394</v>
      </c>
      <c r="I27" s="7">
        <f t="shared" si="0"/>
        <v>1113122.3884375351</v>
      </c>
    </row>
    <row r="28" spans="2:9" x14ac:dyDescent="0.25">
      <c r="B28" s="3">
        <v>47</v>
      </c>
      <c r="C28" s="17">
        <v>-45000</v>
      </c>
      <c r="D28" s="6">
        <f t="shared" si="11"/>
        <v>627588.94424103585</v>
      </c>
      <c r="E28" s="17">
        <v>45000</v>
      </c>
      <c r="F28" s="6">
        <f t="shared" si="12"/>
        <v>468551.03568189591</v>
      </c>
      <c r="G28" s="20">
        <v>-48000</v>
      </c>
      <c r="H28" s="6">
        <f t="shared" si="12"/>
        <v>13507.30405210497</v>
      </c>
      <c r="I28" s="7">
        <f t="shared" si="0"/>
        <v>1109647.2839750366</v>
      </c>
    </row>
    <row r="29" spans="2:9" x14ac:dyDescent="0.25">
      <c r="B29" s="3">
        <v>48</v>
      </c>
      <c r="C29" s="17">
        <v>-45000</v>
      </c>
      <c r="D29" s="6">
        <f t="shared" ref="D29:D30" si="13">D28*(1+$A$2)+C29</f>
        <v>607692.50201067736</v>
      </c>
      <c r="E29" s="18">
        <v>13099.43</v>
      </c>
      <c r="F29" s="6">
        <f t="shared" ref="F29:F30" si="14">F28*(1+$A$2)+E29</f>
        <v>500392.50710917177</v>
      </c>
      <c r="G29" s="20">
        <v>-14047.6</v>
      </c>
      <c r="H29" s="6">
        <v>0</v>
      </c>
      <c r="I29" s="7">
        <f t="shared" si="0"/>
        <v>1108085.0091198492</v>
      </c>
    </row>
    <row r="30" spans="2:9" x14ac:dyDescent="0.25">
      <c r="B30" s="3">
        <v>49</v>
      </c>
      <c r="C30" s="17">
        <v>-45000</v>
      </c>
      <c r="D30" s="6">
        <f t="shared" si="13"/>
        <v>587000.20209110447</v>
      </c>
      <c r="E30" s="18">
        <v>0</v>
      </c>
      <c r="F30" s="6">
        <f t="shared" si="14"/>
        <v>520408.20739353867</v>
      </c>
      <c r="G30" s="6">
        <v>0</v>
      </c>
      <c r="H30" s="6">
        <f t="shared" si="12"/>
        <v>0</v>
      </c>
      <c r="I30" s="7">
        <f t="shared" si="0"/>
        <v>1107408.409484643</v>
      </c>
    </row>
    <row r="31" spans="2:9" x14ac:dyDescent="0.25">
      <c r="B31" s="3">
        <v>50</v>
      </c>
      <c r="C31" s="17">
        <v>-40000</v>
      </c>
      <c r="D31" s="6">
        <f t="shared" ref="D31:D32" si="15">D30*(1+$A$2)+C31</f>
        <v>570480.21017474867</v>
      </c>
      <c r="E31" s="18">
        <v>-4000</v>
      </c>
      <c r="F31" s="6">
        <f t="shared" ref="F31:F32" si="16">F30*(1+$A$2)+E31</f>
        <v>537224.53568928025</v>
      </c>
      <c r="G31" s="6">
        <v>0</v>
      </c>
      <c r="H31" s="6">
        <f t="shared" si="12"/>
        <v>0</v>
      </c>
      <c r="I31" s="7">
        <f t="shared" si="0"/>
        <v>1107704.745864029</v>
      </c>
    </row>
    <row r="32" spans="2:9" x14ac:dyDescent="0.25">
      <c r="B32" s="3">
        <v>51</v>
      </c>
      <c r="C32" s="17">
        <v>-40000</v>
      </c>
      <c r="D32" s="6">
        <f t="shared" si="15"/>
        <v>553299.4185817386</v>
      </c>
      <c r="E32" s="18">
        <v>-4000</v>
      </c>
      <c r="F32" s="6">
        <f t="shared" si="16"/>
        <v>554713.51711685152</v>
      </c>
      <c r="G32" s="6">
        <v>0</v>
      </c>
      <c r="H32" s="6">
        <f t="shared" si="12"/>
        <v>0</v>
      </c>
      <c r="I32" s="7">
        <f t="shared" si="0"/>
        <v>1108012.9356985902</v>
      </c>
    </row>
    <row r="33" spans="2:9" x14ac:dyDescent="0.25">
      <c r="B33" s="3">
        <v>52</v>
      </c>
      <c r="C33" s="17">
        <v>-40000</v>
      </c>
      <c r="D33" s="6">
        <f t="shared" ref="D33:D41" si="17">D32*(1+$A$2)+C33</f>
        <v>535431.3953250082</v>
      </c>
      <c r="E33" s="18">
        <v>-4000</v>
      </c>
      <c r="F33" s="6">
        <f t="shared" ref="F33:F41" si="18">F32*(1+$A$2)+E33</f>
        <v>572902.05780152557</v>
      </c>
      <c r="G33" s="6">
        <v>0</v>
      </c>
      <c r="H33" s="6">
        <f t="shared" si="12"/>
        <v>0</v>
      </c>
      <c r="I33" s="7">
        <f t="shared" si="0"/>
        <v>1108333.4531265339</v>
      </c>
    </row>
    <row r="34" spans="2:9" x14ac:dyDescent="0.25">
      <c r="B34" s="3">
        <v>53</v>
      </c>
      <c r="C34" s="17">
        <v>-40000</v>
      </c>
      <c r="D34" s="6">
        <f t="shared" si="17"/>
        <v>516848.65113800857</v>
      </c>
      <c r="E34" s="18">
        <v>-4000</v>
      </c>
      <c r="F34" s="6">
        <f t="shared" si="18"/>
        <v>591818.14011358656</v>
      </c>
      <c r="G34" s="6">
        <v>0</v>
      </c>
      <c r="H34" s="6">
        <f t="shared" si="12"/>
        <v>0</v>
      </c>
      <c r="I34" s="7">
        <f t="shared" si="0"/>
        <v>1108666.7912515951</v>
      </c>
    </row>
    <row r="35" spans="2:9" x14ac:dyDescent="0.25">
      <c r="B35" s="3">
        <v>54</v>
      </c>
      <c r="C35" s="17">
        <v>-40000</v>
      </c>
      <c r="D35" s="6">
        <f t="shared" si="17"/>
        <v>497522.59718352894</v>
      </c>
      <c r="E35" s="18">
        <v>-4000</v>
      </c>
      <c r="F35" s="6">
        <f t="shared" si="18"/>
        <v>611490.86571813002</v>
      </c>
      <c r="G35" s="6">
        <v>0</v>
      </c>
      <c r="H35" s="6">
        <f t="shared" si="12"/>
        <v>0</v>
      </c>
      <c r="I35" s="7">
        <f t="shared" si="0"/>
        <v>1109013.4629016588</v>
      </c>
    </row>
    <row r="36" spans="2:9" x14ac:dyDescent="0.25">
      <c r="B36" s="3">
        <v>55</v>
      </c>
      <c r="C36" s="6">
        <v>0</v>
      </c>
      <c r="D36" s="6">
        <f t="shared" si="17"/>
        <v>517423.50107087009</v>
      </c>
      <c r="E36" s="20">
        <v>-40000</v>
      </c>
      <c r="F36" s="6">
        <f t="shared" si="18"/>
        <v>595950.50034685526</v>
      </c>
      <c r="G36" s="6">
        <v>0</v>
      </c>
      <c r="H36" s="6">
        <f t="shared" si="12"/>
        <v>0</v>
      </c>
      <c r="I36" s="7">
        <f t="shared" si="0"/>
        <v>1113374.0014177253</v>
      </c>
    </row>
    <row r="37" spans="2:9" x14ac:dyDescent="0.25">
      <c r="B37" s="3">
        <v>56</v>
      </c>
      <c r="C37" s="6">
        <v>0</v>
      </c>
      <c r="D37" s="6">
        <f t="shared" si="17"/>
        <v>538120.44111370493</v>
      </c>
      <c r="E37" s="20">
        <v>-40000</v>
      </c>
      <c r="F37" s="6">
        <f t="shared" si="18"/>
        <v>579788.52036072954</v>
      </c>
      <c r="G37" s="6">
        <v>0</v>
      </c>
      <c r="H37" s="6">
        <f t="shared" si="12"/>
        <v>0</v>
      </c>
      <c r="I37" s="7">
        <f t="shared" si="0"/>
        <v>1117908.9614744345</v>
      </c>
    </row>
    <row r="38" spans="2:9" x14ac:dyDescent="0.25">
      <c r="B38" s="3">
        <v>57</v>
      </c>
      <c r="C38" s="6">
        <v>0</v>
      </c>
      <c r="D38" s="6">
        <f t="shared" si="17"/>
        <v>559645.25875825319</v>
      </c>
      <c r="E38" s="20">
        <v>-40000</v>
      </c>
      <c r="F38" s="6">
        <f t="shared" si="18"/>
        <v>562980.06117515871</v>
      </c>
      <c r="G38" s="6">
        <v>0</v>
      </c>
      <c r="H38" s="6">
        <f t="shared" ref="H38:H46" si="19">H37*(1+$A$2)+G38</f>
        <v>0</v>
      </c>
      <c r="I38" s="7">
        <f t="shared" si="0"/>
        <v>1122625.3199334119</v>
      </c>
    </row>
    <row r="39" spans="2:9" x14ac:dyDescent="0.25">
      <c r="B39" s="3">
        <v>58</v>
      </c>
      <c r="C39" s="6">
        <v>0</v>
      </c>
      <c r="D39" s="6">
        <f t="shared" si="17"/>
        <v>582031.06910858338</v>
      </c>
      <c r="E39" s="20">
        <v>-40000</v>
      </c>
      <c r="F39" s="6">
        <f t="shared" si="18"/>
        <v>545499.26362216508</v>
      </c>
      <c r="G39" s="6">
        <v>0</v>
      </c>
      <c r="H39" s="6">
        <f t="shared" si="19"/>
        <v>0</v>
      </c>
      <c r="I39" s="7">
        <f t="shared" si="0"/>
        <v>1127530.3327307485</v>
      </c>
    </row>
    <row r="40" spans="2:9" x14ac:dyDescent="0.25">
      <c r="B40" s="3">
        <v>59</v>
      </c>
      <c r="C40" s="6">
        <v>0</v>
      </c>
      <c r="D40" s="6">
        <f t="shared" si="17"/>
        <v>605312.31187292677</v>
      </c>
      <c r="E40" s="20">
        <v>-40000</v>
      </c>
      <c r="F40" s="6">
        <f t="shared" si="18"/>
        <v>527319.23416705173</v>
      </c>
      <c r="G40" s="6">
        <v>0</v>
      </c>
      <c r="H40" s="6">
        <f t="shared" si="19"/>
        <v>0</v>
      </c>
      <c r="I40" s="7">
        <f t="shared" si="0"/>
        <v>1132631.5460399785</v>
      </c>
    </row>
    <row r="41" spans="2:9" x14ac:dyDescent="0.25">
      <c r="B41" s="3">
        <v>60</v>
      </c>
      <c r="C41" s="20">
        <v>-45000</v>
      </c>
      <c r="D41" s="6">
        <f t="shared" si="17"/>
        <v>584524.80434784386</v>
      </c>
      <c r="E41" s="6">
        <v>0</v>
      </c>
      <c r="F41" s="6">
        <f t="shared" si="18"/>
        <v>548412.00353373378</v>
      </c>
      <c r="G41" s="6">
        <v>0</v>
      </c>
      <c r="H41" s="6">
        <f t="shared" si="19"/>
        <v>0</v>
      </c>
      <c r="I41" s="7">
        <f t="shared" si="0"/>
        <v>1132936.8078815776</v>
      </c>
    </row>
    <row r="42" spans="2:9" x14ac:dyDescent="0.25">
      <c r="B42" s="3">
        <v>61</v>
      </c>
      <c r="C42" s="20">
        <v>-45000</v>
      </c>
      <c r="D42" s="6">
        <f t="shared" ref="D42:D46" si="20">D41*(1+$A$2)+C42</f>
        <v>562905.79652175761</v>
      </c>
      <c r="E42" s="21">
        <v>0</v>
      </c>
      <c r="F42" s="6">
        <f t="shared" ref="F42:F46" si="21">F41*(1+$A$2)+E42</f>
        <v>570348.48367508315</v>
      </c>
      <c r="G42" s="6">
        <v>0</v>
      </c>
      <c r="H42" s="6">
        <f t="shared" si="19"/>
        <v>0</v>
      </c>
      <c r="I42" s="7">
        <f t="shared" si="0"/>
        <v>1133254.2801968409</v>
      </c>
    </row>
    <row r="43" spans="2:9" x14ac:dyDescent="0.25">
      <c r="B43" s="3">
        <v>62</v>
      </c>
      <c r="C43" s="21">
        <v>0</v>
      </c>
      <c r="D43" s="6">
        <f t="shared" si="20"/>
        <v>585422.02838262799</v>
      </c>
      <c r="E43" s="20">
        <v>-40000</v>
      </c>
      <c r="F43" s="6">
        <f t="shared" si="21"/>
        <v>553162.4230220865</v>
      </c>
      <c r="G43" s="6">
        <v>0</v>
      </c>
      <c r="H43" s="6">
        <f t="shared" si="19"/>
        <v>0</v>
      </c>
      <c r="I43" s="7">
        <f t="shared" si="0"/>
        <v>1138584.4514047145</v>
      </c>
    </row>
    <row r="44" spans="2:9" x14ac:dyDescent="0.25">
      <c r="B44" s="3">
        <v>63</v>
      </c>
      <c r="C44" s="21">
        <v>0</v>
      </c>
      <c r="D44" s="6">
        <f t="shared" si="20"/>
        <v>608838.90951793315</v>
      </c>
      <c r="E44" s="20">
        <v>-40000</v>
      </c>
      <c r="F44" s="6">
        <f t="shared" si="21"/>
        <v>535288.91994296992</v>
      </c>
      <c r="G44" s="6">
        <v>0</v>
      </c>
      <c r="H44" s="6">
        <f t="shared" si="19"/>
        <v>0</v>
      </c>
      <c r="I44" s="7">
        <f t="shared" si="0"/>
        <v>1144127.8294609031</v>
      </c>
    </row>
    <row r="45" spans="2:9" x14ac:dyDescent="0.25">
      <c r="B45" s="3">
        <v>64</v>
      </c>
      <c r="C45" s="20">
        <v>-10000</v>
      </c>
      <c r="D45" s="6">
        <f t="shared" si="20"/>
        <v>623192.46589865047</v>
      </c>
      <c r="E45" s="20">
        <v>-30000</v>
      </c>
      <c r="F45" s="6">
        <f t="shared" si="21"/>
        <v>526700.47674068878</v>
      </c>
      <c r="G45" s="6">
        <v>0</v>
      </c>
      <c r="H45" s="6">
        <f t="shared" si="19"/>
        <v>0</v>
      </c>
      <c r="I45" s="7">
        <f t="shared" si="0"/>
        <v>1149892.9426393392</v>
      </c>
    </row>
    <row r="46" spans="2:9" x14ac:dyDescent="0.25">
      <c r="B46" s="3">
        <v>65</v>
      </c>
      <c r="C46" s="20">
        <v>-10000</v>
      </c>
      <c r="D46" s="6">
        <f t="shared" si="20"/>
        <v>638120.16453459649</v>
      </c>
      <c r="E46" s="20">
        <v>-30000</v>
      </c>
      <c r="F46" s="6">
        <f t="shared" si="21"/>
        <v>517768.49581031641</v>
      </c>
      <c r="G46" s="6">
        <v>0</v>
      </c>
      <c r="H46" s="6">
        <f t="shared" si="19"/>
        <v>0</v>
      </c>
      <c r="I46" s="7">
        <f t="shared" si="0"/>
        <v>1155888.6603449129</v>
      </c>
    </row>
  </sheetData>
  <mergeCells count="3">
    <mergeCell ref="C1:D1"/>
    <mergeCell ref="E1:F1"/>
    <mergeCell ref="G1:H1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Bouillon</dc:creator>
  <cp:lastModifiedBy>Noah Bouillon</cp:lastModifiedBy>
  <cp:lastPrinted>2016-09-08T08:12:37Z</cp:lastPrinted>
  <dcterms:created xsi:type="dcterms:W3CDTF">2016-09-08T02:09:34Z</dcterms:created>
  <dcterms:modified xsi:type="dcterms:W3CDTF">2016-09-09T17:47:36Z</dcterms:modified>
</cp:coreProperties>
</file>